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Tallinna Vangla/Kuninga tn 22, Pärnu/"/>
    </mc:Choice>
  </mc:AlternateContent>
  <xr:revisionPtr revIDLastSave="328" documentId="13_ncr:1_{6A819CEA-CA6D-4CFB-B270-52DCEEB6B8B5}" xr6:coauthVersionLast="47" xr6:coauthVersionMax="47" xr10:uidLastSave="{29FDB879-8DDE-4473-ABE2-5034C48B3245}"/>
  <bookViews>
    <workbookView xWindow="-120" yWindow="-120" windowWidth="38640" windowHeight="21240" tabRatio="683" xr2:uid="{00000000-000D-0000-FFFF-FFFF00000000}"/>
  </bookViews>
  <sheets>
    <sheet name="Tööde loetelu" sheetId="2" r:id="rId1"/>
    <sheet name="Sisustuse loetelu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3" i="2"/>
  <c r="F7" i="3"/>
  <c r="F8" i="3" s="1"/>
  <c r="F9" i="3" l="1"/>
  <c r="F10" i="3" s="1"/>
  <c r="F11" i="3" l="1"/>
  <c r="F12" i="3" s="1"/>
  <c r="E15" i="2"/>
  <c r="F13" i="3" l="1"/>
  <c r="F14" i="3" s="1"/>
  <c r="E16" i="2"/>
  <c r="E17" i="2" l="1"/>
  <c r="E18" i="2" s="1"/>
  <c r="E19" i="2" s="1"/>
</calcChain>
</file>

<file path=xl/sharedStrings.xml><?xml version="1.0" encoding="utf-8"?>
<sst xmlns="http://schemas.openxmlformats.org/spreadsheetml/2006/main" count="38" uniqueCount="34">
  <si>
    <t>Lisa nr 1</t>
  </si>
  <si>
    <t>Üürilepingu nr KPJ-4/2020-297  lisale nr 6.1</t>
  </si>
  <si>
    <t>Jrk
nr</t>
  </si>
  <si>
    <t xml:space="preserve">Töö nimetus </t>
  </si>
  <si>
    <t>Eeldatav maksumus, EUR, km-ta</t>
  </si>
  <si>
    <t>Ettevalmistustööd, lammutus ja prügi ärastus</t>
  </si>
  <si>
    <t>Uute vaheseinte ehitustööd</t>
  </si>
  <si>
    <t>Elektritööd ja valgustus</t>
  </si>
  <si>
    <t>Lagede ja seinte viimistlus</t>
  </si>
  <si>
    <t>Uued põrandakatted</t>
  </si>
  <si>
    <t>Uued aknakatted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</si>
  <si>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</si>
  <si>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</si>
  <si>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</si>
  <si>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</si>
  <si>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</si>
  <si>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</si>
  <si>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</si>
  <si>
    <t xml:space="preserve">Tööde loetelu ja eeldatav maksumus - </t>
  </si>
  <si>
    <t>puhketoa ja kabineti ümber kujundamine</t>
  </si>
  <si>
    <t>Lisa nr 2</t>
  </si>
  <si>
    <t>Jrk nr</t>
  </si>
  <si>
    <t>Nimetus</t>
  </si>
  <si>
    <t>Kogus, tk</t>
  </si>
  <si>
    <t>Hind, EUR, km-ta</t>
  </si>
  <si>
    <t>Tavasisustus</t>
  </si>
  <si>
    <t>Erisisustus</t>
  </si>
  <si>
    <t>Eeldatav maksumus kokku, km-ta:</t>
  </si>
  <si>
    <t>Sisustuse maksumus koos reserviga:</t>
  </si>
  <si>
    <t>RKAS korraldustasu</t>
  </si>
  <si>
    <t>Sisustuse maksumus kokku km-ta</t>
  </si>
  <si>
    <t>Sisustuse maksumus kokku koos km-ga</t>
  </si>
  <si>
    <t>x</t>
  </si>
  <si>
    <t xml:space="preserve">Sisustuse nimekiri ja eeldatav maksumus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</si>
</sst>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6" fillId="0" borderId="0"/>
    <xf numFmtId="0" fontId="7" fillId="0" borderId="0"/>
  </cellStyleXfs>
  <cellXfs count="89">
    <xf numFmtId="0" fontId="0" fillId="0" borderId="0" xfId="0"/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10" fillId="0" borderId="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9" fontId="10" fillId="0" borderId="16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5" xfId="0" applyFont="1" applyBorder="1"/>
    <xf numFmtId="0" fontId="2" fillId="0" borderId="15" xfId="0" applyFont="1" applyBorder="1" applyAlignment="1">
      <alignment horizontal="right"/>
    </xf>
    <xf numFmtId="9" fontId="2" fillId="0" borderId="17" xfId="0" applyNumberFormat="1" applyFont="1" applyBorder="1"/>
    <xf numFmtId="0" fontId="2" fillId="2" borderId="12" xfId="0" applyFont="1" applyFill="1" applyBorder="1"/>
    <xf numFmtId="0" fontId="2" fillId="0" borderId="7" xfId="0" applyFont="1" applyBorder="1" applyAlignment="1">
      <alignment horizontal="right"/>
    </xf>
    <xf numFmtId="9" fontId="2" fillId="0" borderId="19" xfId="0" applyNumberFormat="1" applyFont="1" applyBorder="1" applyAlignment="1">
      <alignment horizontal="right"/>
    </xf>
    <xf numFmtId="0" fontId="2" fillId="0" borderId="6" xfId="0" applyFont="1" applyBorder="1"/>
    <xf numFmtId="4" fontId="2" fillId="0" borderId="0" xfId="0" applyNumberFormat="1" applyFont="1"/>
    <xf numFmtId="0" fontId="12" fillId="0" borderId="0" xfId="5" applyFont="1"/>
    <xf numFmtId="0" fontId="13" fillId="0" borderId="0" xfId="6" applyFont="1"/>
    <xf numFmtId="0" fontId="14" fillId="0" borderId="0" xfId="7" applyFont="1" applyAlignment="1">
      <alignment horizontal="right"/>
    </xf>
    <xf numFmtId="0" fontId="12" fillId="0" borderId="0" xfId="5" applyFont="1" applyAlignment="1">
      <alignment horizontal="left"/>
    </xf>
    <xf numFmtId="0" fontId="7" fillId="0" borderId="0" xfId="7" applyAlignment="1">
      <alignment horizontal="right"/>
    </xf>
    <xf numFmtId="0" fontId="8" fillId="0" borderId="26" xfId="5" applyFont="1" applyBorder="1" applyAlignment="1">
      <alignment wrapText="1"/>
    </xf>
    <xf numFmtId="0" fontId="8" fillId="0" borderId="27" xfId="5" applyFont="1" applyBorder="1" applyAlignment="1">
      <alignment horizontal="center"/>
    </xf>
    <xf numFmtId="0" fontId="8" fillId="0" borderId="28" xfId="5" applyFont="1" applyBorder="1" applyAlignment="1">
      <alignment horizontal="center"/>
    </xf>
    <xf numFmtId="0" fontId="8" fillId="0" borderId="28" xfId="5" applyFont="1" applyBorder="1" applyAlignment="1">
      <alignment horizontal="center" wrapText="1"/>
    </xf>
    <xf numFmtId="0" fontId="8" fillId="0" borderId="29" xfId="5" applyFont="1" applyBorder="1" applyAlignment="1">
      <alignment horizontal="center" wrapText="1"/>
    </xf>
    <xf numFmtId="0" fontId="8" fillId="0" borderId="26" xfId="5" applyFont="1" applyBorder="1" applyAlignment="1">
      <alignment horizontal="center"/>
    </xf>
    <xf numFmtId="0" fontId="8" fillId="0" borderId="29" xfId="5" applyFont="1" applyBorder="1" applyAlignment="1">
      <alignment horizontal="center"/>
    </xf>
    <xf numFmtId="0" fontId="12" fillId="0" borderId="30" xfId="5" applyFont="1" applyBorder="1"/>
    <xf numFmtId="0" fontId="3" fillId="0" borderId="31" xfId="5" applyBorder="1"/>
    <xf numFmtId="2" fontId="3" fillId="0" borderId="31" xfId="5" applyNumberFormat="1" applyBorder="1"/>
    <xf numFmtId="0" fontId="3" fillId="0" borderId="32" xfId="5" applyBorder="1"/>
    <xf numFmtId="0" fontId="3" fillId="0" borderId="0" xfId="5"/>
    <xf numFmtId="0" fontId="8" fillId="0" borderId="0" xfId="5" applyFont="1"/>
    <xf numFmtId="9" fontId="3" fillId="3" borderId="41" xfId="5" applyNumberFormat="1" applyFill="1" applyBorder="1" applyAlignment="1">
      <alignment horizontal="right"/>
    </xf>
    <xf numFmtId="0" fontId="16" fillId="0" borderId="0" xfId="5" applyFont="1"/>
    <xf numFmtId="4" fontId="12" fillId="0" borderId="0" xfId="5" applyNumberFormat="1" applyFont="1"/>
    <xf numFmtId="9" fontId="17" fillId="0" borderId="37" xfId="5" applyNumberFormat="1" applyFont="1" applyBorder="1" applyAlignment="1">
      <alignment horizontal="right"/>
    </xf>
    <xf numFmtId="9" fontId="17" fillId="0" borderId="40" xfId="5" applyNumberFormat="1" applyFont="1" applyBorder="1" applyAlignment="1">
      <alignment horizontal="right"/>
    </xf>
    <xf numFmtId="3" fontId="10" fillId="0" borderId="22" xfId="0" applyNumberFormat="1" applyFont="1" applyBorder="1" applyAlignment="1">
      <alignment vertical="center" wrapText="1"/>
    </xf>
    <xf numFmtId="3" fontId="10" fillId="0" borderId="21" xfId="0" applyNumberFormat="1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10" fillId="0" borderId="23" xfId="0" applyNumberFormat="1" applyFont="1" applyBorder="1" applyAlignment="1">
      <alignment vertical="center" wrapText="1"/>
    </xf>
    <xf numFmtId="3" fontId="9" fillId="2" borderId="14" xfId="0" applyNumberFormat="1" applyFont="1" applyFill="1" applyBorder="1" applyAlignment="1">
      <alignment vertical="center" wrapText="1"/>
    </xf>
    <xf numFmtId="3" fontId="10" fillId="0" borderId="24" xfId="0" applyNumberFormat="1" applyFont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0" fontId="1" fillId="0" borderId="30" xfId="5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33" xfId="5" applyFill="1" applyBorder="1" applyAlignment="1">
      <alignment horizontal="right"/>
    </xf>
    <xf numFmtId="0" fontId="3" fillId="3" borderId="1" xfId="5" applyFill="1" applyBorder="1" applyAlignment="1">
      <alignment horizontal="right"/>
    </xf>
    <xf numFmtId="0" fontId="8" fillId="2" borderId="42" xfId="5" applyFont="1" applyFill="1" applyBorder="1" applyAlignment="1">
      <alignment horizontal="right"/>
    </xf>
    <xf numFmtId="0" fontId="8" fillId="2" borderId="43" xfId="5" applyFont="1" applyFill="1" applyBorder="1" applyAlignment="1">
      <alignment horizontal="right"/>
    </xf>
    <xf numFmtId="0" fontId="8" fillId="2" borderId="44" xfId="5" applyFont="1" applyFill="1" applyBorder="1" applyAlignment="1">
      <alignment horizontal="right"/>
    </xf>
    <xf numFmtId="0" fontId="15" fillId="0" borderId="0" xfId="5" applyFont="1" applyAlignment="1">
      <alignment horizontal="center"/>
    </xf>
    <xf numFmtId="0" fontId="8" fillId="2" borderId="34" xfId="5" applyFont="1" applyFill="1" applyBorder="1" applyAlignment="1">
      <alignment horizontal="right"/>
    </xf>
    <xf numFmtId="0" fontId="8" fillId="2" borderId="13" xfId="5" applyFont="1" applyFill="1" applyBorder="1" applyAlignment="1">
      <alignment horizontal="right"/>
    </xf>
    <xf numFmtId="0" fontId="8" fillId="2" borderId="35" xfId="5" applyFont="1" applyFill="1" applyBorder="1" applyAlignment="1">
      <alignment horizontal="right"/>
    </xf>
    <xf numFmtId="0" fontId="8" fillId="2" borderId="38" xfId="5" applyFont="1" applyFill="1" applyBorder="1" applyAlignment="1">
      <alignment horizontal="right"/>
    </xf>
    <xf numFmtId="0" fontId="8" fillId="2" borderId="0" xfId="5" applyFont="1" applyFill="1" applyAlignment="1">
      <alignment horizontal="right"/>
    </xf>
    <xf numFmtId="0" fontId="8" fillId="2" borderId="39" xfId="5" applyFont="1" applyFill="1" applyBorder="1" applyAlignment="1">
      <alignment horizontal="right"/>
    </xf>
    <xf numFmtId="0" fontId="8" fillId="2" borderId="33" xfId="5" applyFont="1" applyFill="1" applyBorder="1" applyAlignment="1">
      <alignment horizontal="right"/>
    </xf>
    <xf numFmtId="0" fontId="8" fillId="2" borderId="1" xfId="5" applyFont="1" applyFill="1" applyBorder="1" applyAlignment="1">
      <alignment horizontal="right"/>
    </xf>
    <xf numFmtId="4" fontId="3" fillId="0" borderId="0" xfId="0" applyNumberFormat="1" applyFont="1"/>
    <xf numFmtId="1" fontId="3" fillId="3" borderId="32" xfId="5" applyNumberFormat="1" applyFill="1" applyBorder="1"/>
    <xf numFmtId="1" fontId="8" fillId="2" borderId="36" xfId="5" applyNumberFormat="1" applyFont="1" applyFill="1" applyBorder="1"/>
    <xf numFmtId="1" fontId="3" fillId="3" borderId="37" xfId="5" applyNumberFormat="1" applyFill="1" applyBorder="1"/>
    <xf numFmtId="1" fontId="8" fillId="2" borderId="37" xfId="5" applyNumberFormat="1" applyFont="1" applyFill="1" applyBorder="1"/>
    <xf numFmtId="1" fontId="8" fillId="2" borderId="45" xfId="5" applyNumberFormat="1" applyFont="1" applyFill="1" applyBorder="1"/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tabSelected="1" zoomScaleNormal="100" workbookViewId="0">
      <pane ySplit="7" topLeftCell="A8" activePane="bottomLeft" state="frozen"/>
      <selection pane="bottomLeft" activeCell="B4" sqref="B4:E4"/>
    </sheetView>
  </sheetViews>
  <sheetFormatPr defaultColWidth="9.33203125" defaultRowHeight="15" x14ac:dyDescent="0.25"/>
  <cols>
    <col min="1" max="1" width="4.33203125" style="4" customWidth="1"/>
    <col min="2" max="2" width="6.83203125" style="4" customWidth="1"/>
    <col min="3" max="3" width="83" style="4" customWidth="1"/>
    <col min="4" max="4" width="6.33203125" style="4" customWidth="1"/>
    <col min="5" max="5" width="18.1640625" style="12" customWidth="1"/>
    <col min="6" max="7" width="9.33203125" style="4"/>
    <col min="8" max="9" width="10.5" style="4" bestFit="1" customWidth="1"/>
    <col min="10" max="16384" width="9.33203125" style="4"/>
  </cols>
  <sheetData>
    <row r="1" spans="2:8" x14ac:dyDescent="0.25">
      <c r="B1" s="25"/>
      <c r="C1" s="25"/>
      <c r="D1" s="25"/>
      <c r="E1" s="1" t="s">
        <v>0</v>
      </c>
      <c r="F1" s="25"/>
      <c r="G1" s="25"/>
      <c r="H1" s="25"/>
    </row>
    <row r="2" spans="2:8" x14ac:dyDescent="0.25">
      <c r="B2" s="25"/>
      <c r="C2" s="25"/>
      <c r="D2" s="25"/>
      <c r="E2" s="2" t="s">
        <v>1</v>
      </c>
      <c r="F2" s="25"/>
      <c r="G2" s="25"/>
      <c r="H2" s="25"/>
    </row>
    <row r="4" spans="2:8" x14ac:dyDescent="0.25">
      <c r="B4" s="66" t="s">
        <v>18</v>
      </c>
      <c r="C4" s="66"/>
      <c r="D4" s="66"/>
      <c r="E4" s="66"/>
      <c r="F4" s="25"/>
      <c r="G4" s="25"/>
      <c r="H4" s="25"/>
    </row>
    <row r="5" spans="2:8" x14ac:dyDescent="0.25">
      <c r="B5" s="25"/>
      <c r="C5" s="67" t="s">
        <v>19</v>
      </c>
      <c r="D5" s="68"/>
      <c r="E5" s="68"/>
      <c r="F5" s="25"/>
      <c r="G5" s="25"/>
      <c r="H5" s="25"/>
    </row>
    <row r="6" spans="2:8" ht="15.75" thickBot="1" x14ac:dyDescent="0.3">
      <c r="B6" s="3"/>
      <c r="C6" s="25"/>
      <c r="D6" s="25"/>
      <c r="E6" s="26"/>
      <c r="F6" s="25"/>
      <c r="G6" s="25"/>
      <c r="H6" s="25"/>
    </row>
    <row r="7" spans="2:8" ht="45" x14ac:dyDescent="0.25">
      <c r="B7" s="22" t="s">
        <v>2</v>
      </c>
      <c r="C7" s="23" t="s">
        <v>3</v>
      </c>
      <c r="D7" s="15"/>
      <c r="E7" s="21" t="s">
        <v>4</v>
      </c>
      <c r="F7" s="25"/>
      <c r="G7" s="25"/>
      <c r="H7" s="25"/>
    </row>
    <row r="8" spans="2:8" x14ac:dyDescent="0.25">
      <c r="B8" s="5">
        <v>1</v>
      </c>
      <c r="C8" s="6" t="s">
        <v>5</v>
      </c>
      <c r="D8" s="16"/>
      <c r="E8" s="58">
        <v>800</v>
      </c>
      <c r="F8" s="25"/>
      <c r="G8" s="25"/>
      <c r="H8" s="25"/>
    </row>
    <row r="9" spans="2:8" x14ac:dyDescent="0.25">
      <c r="B9" s="5">
        <v>2</v>
      </c>
      <c r="C9" s="6" t="s">
        <v>6</v>
      </c>
      <c r="D9" s="16"/>
      <c r="E9" s="58">
        <v>2100</v>
      </c>
      <c r="F9" s="25"/>
      <c r="G9" s="25"/>
      <c r="H9" s="25"/>
    </row>
    <row r="10" spans="2:8" x14ac:dyDescent="0.25">
      <c r="B10" s="5">
        <v>3</v>
      </c>
      <c r="C10" s="6" t="s">
        <v>7</v>
      </c>
      <c r="D10" s="16"/>
      <c r="E10" s="58">
        <v>1800</v>
      </c>
      <c r="F10" s="25"/>
      <c r="G10" s="25"/>
      <c r="H10" s="25"/>
    </row>
    <row r="11" spans="2:8" x14ac:dyDescent="0.25">
      <c r="B11" s="5">
        <v>4</v>
      </c>
      <c r="C11" s="6" t="s">
        <v>8</v>
      </c>
      <c r="D11" s="16"/>
      <c r="E11" s="58">
        <v>3600</v>
      </c>
      <c r="F11" s="25"/>
      <c r="G11" s="25"/>
      <c r="H11" s="25"/>
    </row>
    <row r="12" spans="2:8" ht="15.75" thickBot="1" x14ac:dyDescent="0.3">
      <c r="B12" s="5">
        <v>5</v>
      </c>
      <c r="C12" s="6" t="s">
        <v>9</v>
      </c>
      <c r="D12" s="16"/>
      <c r="E12" s="58">
        <v>3000</v>
      </c>
      <c r="F12" s="25"/>
      <c r="G12" s="25"/>
      <c r="H12" s="25"/>
    </row>
    <row r="13" spans="2:8" x14ac:dyDescent="0.25">
      <c r="B13" s="14"/>
      <c r="C13" s="27"/>
      <c r="D13" s="28" t="s">
        <v>11</v>
      </c>
      <c r="E13" s="59">
        <f>SUM(E8:E12)</f>
        <v>11300</v>
      </c>
      <c r="F13" s="25"/>
      <c r="G13" s="25"/>
      <c r="H13" s="25"/>
    </row>
    <row r="14" spans="2:8" ht="15" customHeight="1" x14ac:dyDescent="0.25">
      <c r="B14" s="5"/>
      <c r="C14" s="7" t="s">
        <v>12</v>
      </c>
      <c r="D14" s="17">
        <v>0.15</v>
      </c>
      <c r="E14" s="58">
        <f>E13*D14</f>
        <v>1695</v>
      </c>
      <c r="F14" s="25"/>
      <c r="G14" s="25"/>
      <c r="H14" s="25"/>
    </row>
    <row r="15" spans="2:8" ht="15" customHeight="1" x14ac:dyDescent="0.25">
      <c r="B15" s="5"/>
      <c r="C15" s="13"/>
      <c r="D15" s="18" t="s">
        <v>13</v>
      </c>
      <c r="E15" s="60">
        <f>E13+E14</f>
        <v>12995</v>
      </c>
      <c r="F15" s="25"/>
      <c r="G15" s="25"/>
      <c r="H15" s="25"/>
    </row>
    <row r="16" spans="2:8" ht="15.75" thickBot="1" x14ac:dyDescent="0.3">
      <c r="B16" s="8"/>
      <c r="C16" s="24" t="s">
        <v>14</v>
      </c>
      <c r="D16" s="29">
        <v>7.0000000000000007E-2</v>
      </c>
      <c r="E16" s="61">
        <f>E15*D16</f>
        <v>909.65000000000009</v>
      </c>
      <c r="F16" s="25"/>
      <c r="G16" s="25"/>
      <c r="H16" s="25"/>
    </row>
    <row r="17" spans="2:9" ht="15.75" thickBot="1" x14ac:dyDescent="0.3">
      <c r="B17" s="9"/>
      <c r="C17" s="30"/>
      <c r="D17" s="19" t="s">
        <v>15</v>
      </c>
      <c r="E17" s="62">
        <f>E15+E16</f>
        <v>13904.65</v>
      </c>
      <c r="F17" s="25"/>
      <c r="G17" s="25"/>
      <c r="H17" s="34"/>
      <c r="I17" s="83"/>
    </row>
    <row r="18" spans="2:9" x14ac:dyDescent="0.25">
      <c r="B18" s="10"/>
      <c r="C18" s="31" t="s">
        <v>16</v>
      </c>
      <c r="D18" s="32">
        <v>0.22</v>
      </c>
      <c r="E18" s="63">
        <f>D18*E17</f>
        <v>3059.0230000000001</v>
      </c>
      <c r="F18" s="25"/>
      <c r="G18" s="25"/>
      <c r="H18" s="25"/>
    </row>
    <row r="19" spans="2:9" ht="15.75" thickBot="1" x14ac:dyDescent="0.3">
      <c r="B19" s="11"/>
      <c r="C19" s="33"/>
      <c r="D19" s="20" t="s">
        <v>17</v>
      </c>
      <c r="E19" s="64">
        <f>E17+E18</f>
        <v>16963.672999999999</v>
      </c>
      <c r="F19" s="25"/>
      <c r="G19" s="25"/>
      <c r="H19" s="25"/>
    </row>
    <row r="21" spans="2:9" x14ac:dyDescent="0.25">
      <c r="B21" s="25"/>
      <c r="C21" s="25"/>
      <c r="D21" s="25"/>
      <c r="E21" s="26"/>
      <c r="F21" s="25"/>
      <c r="G21" s="25"/>
      <c r="H21" s="34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8036-B3B8-4A84-8DB1-72BD64A590F9}">
  <dimension ref="B1:J46"/>
  <sheetViews>
    <sheetView workbookViewId="0">
      <selection activeCell="C4" sqref="C4:G4"/>
    </sheetView>
  </sheetViews>
  <sheetFormatPr defaultColWidth="11.83203125" defaultRowHeight="15" x14ac:dyDescent="0.25"/>
  <cols>
    <col min="1" max="1" width="3.33203125" style="35" customWidth="1"/>
    <col min="2" max="2" width="6.33203125" style="35" customWidth="1"/>
    <col min="3" max="3" width="40.83203125" style="38" bestFit="1" customWidth="1"/>
    <col min="4" max="4" width="21.83203125" style="35" bestFit="1" customWidth="1"/>
    <col min="5" max="5" width="12.5" style="35" bestFit="1" customWidth="1"/>
    <col min="6" max="6" width="19.5" style="35" customWidth="1"/>
    <col min="7" max="8" width="14.1640625" style="35" customWidth="1"/>
    <col min="9" max="16384" width="11.83203125" style="35"/>
  </cols>
  <sheetData>
    <row r="1" spans="2:8" x14ac:dyDescent="0.25">
      <c r="C1" s="36"/>
      <c r="G1" s="1"/>
      <c r="H1" s="37" t="s">
        <v>20</v>
      </c>
    </row>
    <row r="2" spans="2:8" x14ac:dyDescent="0.25">
      <c r="H2" s="2" t="s">
        <v>1</v>
      </c>
    </row>
    <row r="3" spans="2:8" x14ac:dyDescent="0.25">
      <c r="G3" s="39"/>
    </row>
    <row r="4" spans="2:8" x14ac:dyDescent="0.25">
      <c r="C4" s="74" t="s">
        <v>33</v>
      </c>
      <c r="D4" s="74"/>
      <c r="E4" s="74"/>
      <c r="F4" s="74"/>
      <c r="G4" s="74"/>
    </row>
    <row r="5" spans="2:8" ht="15.75" thickBot="1" x14ac:dyDescent="0.3">
      <c r="F5" s="39"/>
    </row>
    <row r="6" spans="2:8" ht="45.75" thickBot="1" x14ac:dyDescent="0.3">
      <c r="B6" s="40" t="s">
        <v>21</v>
      </c>
      <c r="C6" s="41" t="s">
        <v>22</v>
      </c>
      <c r="D6" s="42" t="s">
        <v>23</v>
      </c>
      <c r="E6" s="43" t="s">
        <v>24</v>
      </c>
      <c r="F6" s="44" t="s">
        <v>4</v>
      </c>
      <c r="G6" s="45" t="s">
        <v>25</v>
      </c>
      <c r="H6" s="46" t="s">
        <v>26</v>
      </c>
    </row>
    <row r="7" spans="2:8" ht="15.75" thickBot="1" x14ac:dyDescent="0.3">
      <c r="B7" s="47">
        <v>1</v>
      </c>
      <c r="C7" s="6" t="s">
        <v>10</v>
      </c>
      <c r="D7" s="48">
        <v>2</v>
      </c>
      <c r="E7" s="49">
        <v>400</v>
      </c>
      <c r="F7" s="84">
        <f>SUM(D7*E7)</f>
        <v>800</v>
      </c>
      <c r="G7" s="65" t="s">
        <v>32</v>
      </c>
      <c r="H7" s="50"/>
    </row>
    <row r="8" spans="2:8" x14ac:dyDescent="0.25">
      <c r="B8" s="75" t="s">
        <v>27</v>
      </c>
      <c r="C8" s="76"/>
      <c r="D8" s="76"/>
      <c r="E8" s="77"/>
      <c r="F8" s="85">
        <f>SUM(F7:F7)</f>
        <v>800</v>
      </c>
      <c r="G8" s="51"/>
      <c r="H8" s="51"/>
    </row>
    <row r="9" spans="2:8" x14ac:dyDescent="0.25">
      <c r="B9" s="69" t="s">
        <v>12</v>
      </c>
      <c r="C9" s="70"/>
      <c r="D9" s="70"/>
      <c r="E9" s="56">
        <v>0</v>
      </c>
      <c r="F9" s="86">
        <f>E9*F8</f>
        <v>0</v>
      </c>
      <c r="G9" s="51"/>
      <c r="H9" s="51"/>
    </row>
    <row r="10" spans="2:8" x14ac:dyDescent="0.25">
      <c r="B10" s="78" t="s">
        <v>28</v>
      </c>
      <c r="C10" s="79"/>
      <c r="D10" s="79"/>
      <c r="E10" s="80"/>
      <c r="F10" s="87">
        <f>F8+F9</f>
        <v>800</v>
      </c>
      <c r="G10" s="51"/>
      <c r="H10" s="51"/>
    </row>
    <row r="11" spans="2:8" x14ac:dyDescent="0.25">
      <c r="B11" s="69" t="s">
        <v>29</v>
      </c>
      <c r="C11" s="70"/>
      <c r="D11" s="70"/>
      <c r="E11" s="57">
        <v>7.0000000000000007E-2</v>
      </c>
      <c r="F11" s="86">
        <f>E11*F10</f>
        <v>56.000000000000007</v>
      </c>
      <c r="G11" s="52"/>
      <c r="H11" s="52"/>
    </row>
    <row r="12" spans="2:8" x14ac:dyDescent="0.25">
      <c r="B12" s="81" t="s">
        <v>30</v>
      </c>
      <c r="C12" s="82"/>
      <c r="D12" s="82"/>
      <c r="E12" s="82"/>
      <c r="F12" s="87">
        <f>F10+F11</f>
        <v>856</v>
      </c>
      <c r="G12" s="52"/>
      <c r="H12" s="52"/>
    </row>
    <row r="13" spans="2:8" x14ac:dyDescent="0.25">
      <c r="B13" s="69" t="s">
        <v>16</v>
      </c>
      <c r="C13" s="70"/>
      <c r="D13" s="70"/>
      <c r="E13" s="53">
        <v>0.22</v>
      </c>
      <c r="F13" s="86">
        <f>F12*E13</f>
        <v>188.32</v>
      </c>
      <c r="G13" s="51"/>
      <c r="H13" s="51"/>
    </row>
    <row r="14" spans="2:8" ht="15.75" thickBot="1" x14ac:dyDescent="0.3">
      <c r="B14" s="71" t="s">
        <v>31</v>
      </c>
      <c r="C14" s="72"/>
      <c r="D14" s="72"/>
      <c r="E14" s="73"/>
      <c r="F14" s="88">
        <f>F12+F13</f>
        <v>1044.32</v>
      </c>
      <c r="G14" s="51"/>
      <c r="H14" s="51"/>
    </row>
    <row r="15" spans="2:8" x14ac:dyDescent="0.25">
      <c r="C15" s="54"/>
    </row>
    <row r="46" spans="10:10" x14ac:dyDescent="0.25">
      <c r="J46" s="55"/>
    </row>
  </sheetData>
  <mergeCells count="8">
    <mergeCell ref="B13:D13"/>
    <mergeCell ref="B14:E14"/>
    <mergeCell ref="C4:G4"/>
    <mergeCell ref="B8:E8"/>
    <mergeCell ref="B9:D9"/>
    <mergeCell ref="B10:E10"/>
    <mergeCell ref="B11:D11"/>
    <mergeCell ref="B12:E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7" ma:contentTypeDescription="Loo uus dokument" ma:contentTypeScope="" ma:versionID="4160751f9817517c828fd37fc67db627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c532cdcc268523620b50669d65ea99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kumendi ID väärtus" ma:description="Sellele üksusele määratud dokumendi ID väärtus." ma:indexed="true" ma:internalName="_dlc_DocId" ma:readOnly="true">
      <xsd:simpleType>
        <xsd:restriction base="dms:Text"/>
      </xsd:simpleType>
    </xsd:element>
    <xsd:element name="_dlc_DocIdUrl" ma:index="26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5F25KTUSNP4X-205032580-158096</_dlc_DocId>
    <_dlc_DocIdUrl xmlns="d65e48b5-f38d-431e-9b4f-47403bf4583f">
      <Url>https://rkas.sharepoint.com/Kliendisuhted/_layouts/15/DocIdRedir.aspx?ID=5F25KTUSNP4X-205032580-158096</Url>
      <Description>5F25KTUSNP4X-205032580-158096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7E129D-9D73-4D22-9964-1452B72C3E5A}"/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Tööde loetelu</vt:lpstr>
      <vt:lpstr>Sisustuse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Ragne Künnapas</cp:lastModifiedBy>
  <cp:revision/>
  <dcterms:created xsi:type="dcterms:W3CDTF">2016-11-01T06:43:12Z</dcterms:created>
  <dcterms:modified xsi:type="dcterms:W3CDTF">2024-08-13T07:34:08Z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5a934aca-7ddb-4e97-b64a-27aec920ac32</vt:lpwstr>
  </property>
</Properties>
</file>